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1de4f94244d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aport" sheetId="1" r:id="R4fa3562b05b54d80"/>
    <x:sheet xmlns:r="http://schemas.openxmlformats.org/officeDocument/2006/relationships" name="Dane" sheetId="2" r:id="R29afb1b696fd4d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"/>
  </x:numFmts>
  <x:fonts count="9">
    <x:font>
      <x:sz val="11"/>
      <x:name val="Carlito"/>
    </x:font>
    <x:font>
      <x:sz val="11"/>
      <x:color rgb="FF24364B"/>
      <x:name val="Arial"/>
    </x:font>
    <x:font>
      <x:b/>
      <x:sz val="17"/>
      <x:color rgb="FF263D59"/>
      <x:name val="Arial"/>
    </x:font>
    <x:font>
      <x:i/>
      <x:sz val="10"/>
      <x:color rgb="FF657D91"/>
      <x:name val="Arial"/>
    </x:font>
    <x:font>
      <x:sz val="11"/>
      <x:color rgb="FF194ABA"/>
      <x:name val="Arial"/>
    </x:font>
    <x:font>
      <x:sz val="10"/>
      <x:color rgb="FF657D91"/>
      <x:name val="Arial"/>
    </x:font>
    <x:font>
      <x:b/>
      <x:sz val="17"/>
      <x:color rgb="FF24364B"/>
      <x:name val="Arial"/>
    </x:font>
    <x:font>
      <x:b/>
      <x:sz val="11"/>
      <x:color rgb="FFFFFFFF"/>
      <x:name val="Arial"/>
    </x:font>
    <x:font>
      <x:b/>
      <x:sz val="11"/>
      <x:color rgb="FF24364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2CD"/>
      </x:patternFill>
    </x:fill>
    <x:fill>
      <x:patternFill patternType="solid">
        <x:fgColor rgb="FF263D59"/>
      </x:patternFill>
    </x:fill>
    <x:fill>
      <x:patternFill patternType="solid">
        <x:fgColor rgb="FFE7EEF4"/>
      </x:patternFill>
    </x:fill>
  </x:fills>
  <x:borders count="1">
    <x:border/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0" fillId="2" borderId="0" xfId="0" applyNumberFormat="1" applyFont="1" applyFill="1" applyBorder="1"/>
    <x:xf numFmtId="0" fontId="4" fillId="2" borderId="0" xfId="0" applyNumberFormat="1" applyFont="1" applyFill="1" applyBorder="1"/>
    <x:xf numFmtId="200" fontId="4" fillId="2" borderId="0" xfId="0" applyNumberFormat="1" applyFont="1" applyFill="1" applyBorder="1" applyAlignment="1">
      <x:alignment vertical="center"/>
    </x:xf>
    <x:xf numFmtId="200" fontId="4" fillId="2" borderId="0" xfId="0" applyNumberFormat="1" applyFont="1" applyFill="1" applyBorder="1"/>
    <x:xf numFmtId="0" fontId="5" fillId="0" borderId="0" xfId="0" applyNumberFormat="1" applyFont="1" applyFill="1" applyBorder="1"/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8" fillId="4" borderId="0" xfId="0" applyNumberFormat="1" applyFont="1" applyFill="1" applyBorder="1" applyAlignment="1">
      <x:alignment vertical="center"/>
    </x:xf>
    <x:xf numFmtId="201" fontId="8" fillId="4" borderId="0" xfId="0" applyNumberFormat="1" applyFont="1" applyFill="1" applyBorder="1" applyAlignment="1">
      <x:alignment vertical="center"/>
    </x:xf>
    <x:xf numFmtId="200" fontId="8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A52727"/>
      </x:font>
      <x:fill>
        <x:patternFill patternType="solid">
          <x:bgColor rgb="FFFBE6E6"/>
        </x:patternFill>
      </x:fill>
    </x:dxf>
    <x:dxf>
      <x:font>
        <x:b/>
        <x:color rgb="FFA52727"/>
      </x:font>
      <x:fill>
        <x:patternFill patternType="solid">
          <x:bgColor rgb="FFFBE6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65928d10c3446c" /><Relationship Type="http://schemas.openxmlformats.org/officeDocument/2006/relationships/theme" Target="/xl/theme/theme1.xml" Id="R4873ef779aa54b9b" /><Relationship Type="http://schemas.openxmlformats.org/officeDocument/2006/relationships/sharedStrings" Target="/xl/sharedStrings.xml" Id="R31ff74ae9c364342" /><Relationship Type="http://schemas.openxmlformats.org/officeDocument/2006/relationships/worksheet" Target="/xl/worksheets/sheet1.xml" Id="R4fa3562b05b54d80" /><Relationship Type="http://schemas.openxmlformats.org/officeDocument/2006/relationships/worksheet" Target="/xl/worksheets/sheet2.xml" Id="R29afb1b696fd4d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63D59"/>
  </x:sheetPr>
  <x:sheetViews>
    <x:sheetView showGridLines="0" workbookViewId="0"/>
  </x:sheetViews>
  <x:sheetFormatPr defaultRowHeight="15"/>
  <x:cols>
    <x:col min="1" max="1" width="2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3" t="str">
        <x:v>Wyniki trzech działów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Dane demonstracyjne. Kwoty w PLN, bez rozliczeń podatkowych.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 t="str">
        <x:v>Miesiąc</x:v>
      </x:c>
      <x:c r="B5" s="6" t="str">
        <x:v>2026-09</x:v>
      </x:c>
      <x:c r="C5" s="2"/>
      <x:c r="D5" s="2"/>
      <x:c r="E5" s="2"/>
      <x:c r="F5" s="2"/>
      <x:c r="G5" s="2"/>
      <x:c r="H5" s="2"/>
    </x:row>
    <x:row r="6" ht="25" customHeight="1">
      <x:c r="A6" s="2"/>
      <x:c r="B6" s="2"/>
      <x:c r="C6" s="2"/>
      <x:c r="D6" s="2"/>
      <x:c r="E6" s="2"/>
      <x:c r="F6" s="2"/>
      <x:c r="G6" s="2"/>
      <x:c r="H6" s="2"/>
    </x:row>
    <x:row r="7" ht="32" customHeight="1">
      <x:c r="A7" s="19" t="str">
        <x:v>Dział</x:v>
      </x:c>
      <x:c r="B7" s="19" t="str">
        <x:v>Przychód</x:v>
      </x:c>
      <x:c r="C7" s="19" t="str">
        <x:v>Koszty bezpośr.</x:v>
      </x:c>
      <x:c r="D7" s="19" t="str">
        <x:v>Koszty wspólne</x:v>
      </x:c>
      <x:c r="E7" s="19" t="str">
        <x:v>Koszty razem</x:v>
      </x:c>
      <x:c r="F7" s="19" t="str">
        <x:v>Wynik</x:v>
      </x:c>
      <x:c r="G7" s="19" t="str">
        <x:v>Marża</x:v>
      </x:c>
      <x:c r="H7" s="2"/>
    </x:row>
    <x:row r="8" ht="25" customHeight="1">
      <x:c r="A8" s="2" t="str">
        <x:v>Dział A</x:v>
      </x:c>
      <x:c r="B8" s="20" t="n">
        <x:f>SUMIFS('Dane'!$D$7:$D$20,'Dane'!$A$7:$A$20,$B$5,'Dane'!$B$7:$B$20,$A8,'Dane'!$C$7:$C$20,"Przychód")</x:f>
        <x:v>80000</x:v>
      </x:c>
      <x:c r="C8" s="20" t="n">
        <x:f>SUMIFS('Dane'!$D$7:$D$20,'Dane'!$A$7:$A$20,$B$5,'Dane'!$B$7:$B$20,$A8,'Dane'!$C$7:$C$20,"Koszt")</x:f>
        <x:v>45000</x:v>
      </x:c>
      <x:c r="D8" s="20" t="n">
        <x:f>SUMIFS('Dane'!$D$7:$D$20,'Dane'!$A$7:$A$20,$B$5,'Dane'!$B$7:$B$20,"Wspólne",'Dane'!$C$7:$C$20,"Koszt")*'Dane'!B24</x:f>
        <x:v>17000</x:v>
      </x:c>
      <x:c r="E8" s="20" t="n">
        <x:f>SUM(C8:D8)</x:f>
        <x:v>62000</x:v>
      </x:c>
      <x:c r="F8" s="20" t="n">
        <x:f>B8-E8</x:f>
        <x:v>18000</x:v>
      </x:c>
      <x:c r="G8" s="7" t="n">
        <x:f>IF(B8=0,"n.a.",F8/B8)</x:f>
        <x:v>0.225</x:v>
      </x:c>
      <x:c r="H8" s="2"/>
    </x:row>
    <x:row r="9" ht="25" customHeight="1">
      <x:c r="A9" s="2" t="str">
        <x:v>Dział B</x:v>
      </x:c>
      <x:c r="B9" s="20" t="n">
        <x:f>SUMIFS('Dane'!$D$7:$D$20,'Dane'!$A$7:$A$20,$B$5,'Dane'!$B$7:$B$20,$A9,'Dane'!$C$7:$C$20,"Przychód")</x:f>
        <x:v>60000</x:v>
      </x:c>
      <x:c r="C9" s="20" t="n">
        <x:f>SUMIFS('Dane'!$D$7:$D$20,'Dane'!$A$7:$A$20,$B$5,'Dane'!$B$7:$B$20,$A9,'Dane'!$C$7:$C$20,"Koszt")</x:f>
        <x:v>35000</x:v>
      </x:c>
      <x:c r="D9" s="20" t="n">
        <x:f>SUMIFS('Dane'!$D$7:$D$20,'Dane'!$A$7:$A$20,$B$5,'Dane'!$B$7:$B$20,"Wspólne",'Dane'!$C$7:$C$20,"Koszt")*'Dane'!B25</x:f>
        <x:v>10200</x:v>
      </x:c>
      <x:c r="E9" s="20" t="n">
        <x:f>SUM(C9:D9)</x:f>
        <x:v>45200</x:v>
      </x:c>
      <x:c r="F9" s="20" t="n">
        <x:f>B9-E9</x:f>
        <x:v>14800</x:v>
      </x:c>
      <x:c r="G9" s="7" t="n">
        <x:f>IF(B9=0,"n.a.",F9/B9)</x:f>
        <x:v>0.24666666666666667</x:v>
      </x:c>
      <x:c r="H9" s="2"/>
    </x:row>
    <x:row r="10" ht="25" customHeight="1">
      <x:c r="A10" s="2" t="str">
        <x:v>Dział C</x:v>
      </x:c>
      <x:c r="B10" s="20" t="n">
        <x:f>SUMIFS('Dane'!$D$7:$D$20,'Dane'!$A$7:$A$20,$B$5,'Dane'!$B$7:$B$20,$A10,'Dane'!$C$7:$C$20,"Przychód")</x:f>
        <x:v>40000</x:v>
      </x:c>
      <x:c r="C10" s="20" t="n">
        <x:f>SUMIFS('Dane'!$D$7:$D$20,'Dane'!$A$7:$A$20,$B$5,'Dane'!$B$7:$B$20,$A10,'Dane'!$C$7:$C$20,"Koszt")</x:f>
        <x:v>20000</x:v>
      </x:c>
      <x:c r="D10" s="20" t="n">
        <x:f>SUMIFS('Dane'!$D$7:$D$20,'Dane'!$A$7:$A$20,$B$5,'Dane'!$B$7:$B$20,"Wspólne",'Dane'!$C$7:$C$20,"Koszt")*'Dane'!B26</x:f>
        <x:v>6800</x:v>
      </x:c>
      <x:c r="E10" s="20" t="n">
        <x:f>SUM(C10:D10)</x:f>
        <x:v>26800</x:v>
      </x:c>
      <x:c r="F10" s="20" t="n">
        <x:f>B10-E10</x:f>
        <x:v>13200</x:v>
      </x:c>
      <x:c r="G10" s="7" t="n">
        <x:f>IF(B10=0,"n.a.",F10/B10)</x:f>
        <x:v>0.33</x:v>
      </x:c>
      <x:c r="H10" s="2"/>
    </x:row>
    <x:row r="11" ht="25" customHeight="1">
      <x:c r="A11" s="2"/>
      <x:c r="B11" s="20"/>
      <x:c r="C11" s="20"/>
      <x:c r="D11" s="20"/>
      <x:c r="E11" s="20"/>
      <x:c r="F11" s="20"/>
      <x:c r="G11" s="7"/>
      <x:c r="H11" s="2"/>
    </x:row>
    <x:row r="12" ht="25" customHeight="1">
      <x:c r="A12" s="24" t="str">
        <x:v>Firma razem</x:v>
      </x:c>
      <x:c r="B12" s="25" t="n">
        <x:f>SUM(B8:B10)</x:f>
        <x:v>180000</x:v>
      </x:c>
      <x:c r="C12" s="25" t="n">
        <x:f>SUM(C8:C10)</x:f>
        <x:v>100000</x:v>
      </x:c>
      <x:c r="D12" s="25" t="n">
        <x:f>SUM(D8:D10)</x:f>
        <x:v>34000</x:v>
      </x:c>
      <x:c r="E12" s="25" t="n">
        <x:f>SUM(E8:E10)</x:f>
        <x:v>134000</x:v>
      </x:c>
      <x:c r="F12" s="25" t="n">
        <x:f>SUM(F8:F10)</x:f>
        <x:v>46000</x:v>
      </x:c>
      <x:c r="G12" s="26" t="n">
        <x:f>IF(B12=0,"n.a.",F12/B12)</x:f>
        <x:v>0.25555555555555554</x:v>
      </x:c>
      <x:c r="H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</x:row>
    <x:row r="15" ht="25" customHeight="1">
      <x:c r="A15" s="2" t="str">
        <x:v>Kontrola podziału kosztów</x:v>
      </x:c>
      <x:c r="B15" s="2"/>
      <x:c r="C15" s="2"/>
      <x:c r="D15" s="2"/>
      <x:c r="E15" s="2"/>
      <x:c r="F15" s="2"/>
      <x:c r="G15" s="2"/>
      <x:c r="H15" s="2"/>
    </x:row>
    <x:row r="16" ht="25" customHeight="1">
      <x:c r="A16" s="2" t="str">
        <x:v>Suma udziałów</x:v>
      </x:c>
      <x:c r="B16" s="7" t="n">
        <x:f>SUM('Dane'!B24:B26)</x:f>
        <x:v>1</x:v>
      </x:c>
      <x:c r="C16" s="2"/>
      <x:c r="D16" s="2"/>
      <x:c r="E16" s="2"/>
      <x:c r="F16" s="2"/>
      <x:c r="G16" s="2"/>
      <x:c r="H16" s="2"/>
    </x:row>
    <x:row r="17" ht="25" customHeight="1">
      <x:c r="A17" s="2" t="str">
        <x:v>Nieprzypisane koszty</x:v>
      </x:c>
      <x:c r="B17" s="20" t="n">
        <x:f>SUMIFS('Dane'!$D$7:$D$20,'Dane'!$A$7:$A$20,$B$5,'Dane'!$C$7:$C$20,"Koszt")-E12</x:f>
        <x:v>0</x:v>
      </x:c>
      <x:c r="C17" s="2"/>
      <x:c r="D17" s="2"/>
      <x:c r="E17" s="2"/>
      <x:c r="F17" s="2"/>
      <x:c r="G17" s="2"/>
      <x:c r="H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8" t="str">
        <x:v>Zmień miesiąc w B5. Dane i udziały edytuj w arkuszu Dane.</x:v>
      </x:c>
      <x:c r="B20" s="2"/>
      <x:c r="C20" s="2"/>
      <x:c r="D20" s="2"/>
      <x:c r="E20" s="2"/>
      <x:c r="F20" s="2"/>
      <x:c r="G20" s="2"/>
      <x:c r="H20" s="2"/>
    </x:row>
    <x:row r="21" ht="25" customHeight="1">
      <x:c r="A21" s="8" t="str">
        <x:v>Wynik = przychód minus koszty. Marża = wynik / przychód.</x:v>
      </x:c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</x:sheetData>
  <x:conditionalFormatting sqref="B17:B17">
    <x:cfRule type="cellIs" dxfId="0" priority="1" operator="notEqual">
      <x:formula>0</x:formula>
    </x:cfRule>
  </x:conditionalFormatting>
  <x:conditionalFormatting sqref="B16:B16">
    <x:cfRule type="cellIs" dxfId="1" priority="2" operator="notEqual">
      <x:formula>1</x:formula>
    </x:cfRule>
  </x:conditionalFormatting>
  <x:dataValidations count="1">
    <x:dataValidation type="list" sqref="B5">
      <x:formula1>"2026-08,2026-09"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9DA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4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25" customHeight="1">
      <x:c r="A2" s="9" t="str">
        <x:v>Dane źródłowe i podział</x:v>
      </x:c>
      <x:c r="B2" s="2"/>
      <x:c r="C2" s="2"/>
      <x:c r="D2" s="2"/>
      <x:c r="E2" s="2"/>
      <x:c r="F2" s="2"/>
      <x:c r="G2" s="2"/>
      <x:c r="H2" s="2"/>
    </x:row>
    <x:row r="3" ht="25" customHeight="1">
      <x:c r="A3" s="4" t="str">
        <x:v>Źródło: fikcyjne dane wygenerowane wyłącznie do demonstracji.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32" customHeight="1">
      <x:c r="A6" s="19" t="str">
        <x:v>Miesiąc</x:v>
      </x:c>
      <x:c r="B6" s="19" t="str">
        <x:v>Dział</x:v>
      </x:c>
      <x:c r="C6" s="19" t="str">
        <x:v>Typ</x:v>
      </x:c>
      <x:c r="D6" s="19" t="str">
        <x:v>Kwota (PLN)</x:v>
      </x:c>
      <x:c r="E6" s="2"/>
      <x:c r="F6" s="2"/>
      <x:c r="G6" s="2"/>
      <x:c r="H6" s="2"/>
    </x:row>
    <x:row r="7" ht="25" customHeight="1">
      <x:c r="A7" s="10" t="str">
        <x:v>2026-08</x:v>
      </x:c>
      <x:c r="B7" s="10" t="str">
        <x:v>Dział A</x:v>
      </x:c>
      <x:c r="C7" s="10" t="str">
        <x:v>Przychód</x:v>
      </x:c>
      <x:c r="D7" s="11" t="n">
        <x:v>75000</x:v>
      </x:c>
      <x:c r="E7" s="2"/>
      <x:c r="F7" s="2"/>
      <x:c r="G7" s="2"/>
      <x:c r="H7" s="2"/>
    </x:row>
    <x:row r="8" ht="25" customHeight="1">
      <x:c r="A8" s="10" t="str">
        <x:v>2026-08</x:v>
      </x:c>
      <x:c r="B8" s="10" t="str">
        <x:v>Dział A</x:v>
      </x:c>
      <x:c r="C8" s="10" t="str">
        <x:v>Koszt</x:v>
      </x:c>
      <x:c r="D8" s="11" t="n">
        <x:v>42000</x:v>
      </x:c>
      <x:c r="E8" s="2"/>
      <x:c r="F8" s="2"/>
      <x:c r="G8" s="2"/>
      <x:c r="H8" s="2"/>
    </x:row>
    <x:row r="9" ht="25" customHeight="1">
      <x:c r="A9" s="10" t="str">
        <x:v>2026-08</x:v>
      </x:c>
      <x:c r="B9" s="10" t="str">
        <x:v>Dział B</x:v>
      </x:c>
      <x:c r="C9" s="10" t="str">
        <x:v>Przychód</x:v>
      </x:c>
      <x:c r="D9" s="11" t="n">
        <x:v>55000</x:v>
      </x:c>
      <x:c r="E9" s="2"/>
      <x:c r="F9" s="2"/>
      <x:c r="G9" s="2"/>
      <x:c r="H9" s="2"/>
    </x:row>
    <x:row r="10" ht="25" customHeight="1">
      <x:c r="A10" s="10" t="str">
        <x:v>2026-08</x:v>
      </x:c>
      <x:c r="B10" s="10" t="str">
        <x:v>Dział B</x:v>
      </x:c>
      <x:c r="C10" s="10" t="str">
        <x:v>Koszt</x:v>
      </x:c>
      <x:c r="D10" s="11" t="n">
        <x:v>33000</x:v>
      </x:c>
      <x:c r="E10" s="2"/>
      <x:c r="F10" s="2"/>
      <x:c r="G10" s="2"/>
      <x:c r="H10" s="2"/>
    </x:row>
    <x:row r="11" ht="25" customHeight="1">
      <x:c r="A11" s="10" t="str">
        <x:v>2026-08</x:v>
      </x:c>
      <x:c r="B11" s="10" t="str">
        <x:v>Dział C</x:v>
      </x:c>
      <x:c r="C11" s="10" t="str">
        <x:v>Przychód</x:v>
      </x:c>
      <x:c r="D11" s="11" t="n">
        <x:v>40000</x:v>
      </x:c>
      <x:c r="E11" s="2"/>
      <x:c r="F11" s="2"/>
      <x:c r="G11" s="2"/>
      <x:c r="H11" s="2"/>
    </x:row>
    <x:row r="12" ht="25" customHeight="1">
      <x:c r="A12" s="10" t="str">
        <x:v>2026-08</x:v>
      </x:c>
      <x:c r="B12" s="10" t="str">
        <x:v>Dział C</x:v>
      </x:c>
      <x:c r="C12" s="10" t="str">
        <x:v>Koszt</x:v>
      </x:c>
      <x:c r="D12" s="11" t="n">
        <x:v>21000</x:v>
      </x:c>
      <x:c r="E12" s="2"/>
      <x:c r="F12" s="2"/>
      <x:c r="G12" s="2"/>
      <x:c r="H12" s="2"/>
    </x:row>
    <x:row r="13" ht="25" customHeight="1">
      <x:c r="A13" s="10" t="str">
        <x:v>2026-08</x:v>
      </x:c>
      <x:c r="B13" s="10" t="str">
        <x:v>Wspólne</x:v>
      </x:c>
      <x:c r="C13" s="10" t="str">
        <x:v>Koszt</x:v>
      </x:c>
      <x:c r="D13" s="11" t="n">
        <x:v>30000</x:v>
      </x:c>
      <x:c r="E13" s="2"/>
      <x:c r="F13" s="2"/>
      <x:c r="G13" s="2"/>
      <x:c r="H13" s="2"/>
    </x:row>
    <x:row r="14" ht="25" customHeight="1">
      <x:c r="A14" s="10" t="str">
        <x:v>2026-09</x:v>
      </x:c>
      <x:c r="B14" s="10" t="str">
        <x:v>Dział A</x:v>
      </x:c>
      <x:c r="C14" s="10" t="str">
        <x:v>Przychód</x:v>
      </x:c>
      <x:c r="D14" s="11" t="n">
        <x:v>80000</x:v>
      </x:c>
      <x:c r="E14" s="2"/>
      <x:c r="F14" s="2"/>
      <x:c r="G14" s="2"/>
      <x:c r="H14" s="2"/>
    </x:row>
    <x:row r="15" ht="25" customHeight="1">
      <x:c r="A15" s="10" t="str">
        <x:v>2026-09</x:v>
      </x:c>
      <x:c r="B15" s="10" t="str">
        <x:v>Dział A</x:v>
      </x:c>
      <x:c r="C15" s="10" t="str">
        <x:v>Koszt</x:v>
      </x:c>
      <x:c r="D15" s="11" t="n">
        <x:v>45000</x:v>
      </x:c>
      <x:c r="E15" s="2"/>
      <x:c r="F15" s="2"/>
      <x:c r="G15" s="2"/>
      <x:c r="H15" s="2"/>
    </x:row>
    <x:row r="16" ht="25" customHeight="1">
      <x:c r="A16" s="10" t="str">
        <x:v>2026-09</x:v>
      </x:c>
      <x:c r="B16" s="10" t="str">
        <x:v>Dział B</x:v>
      </x:c>
      <x:c r="C16" s="10" t="str">
        <x:v>Przychód</x:v>
      </x:c>
      <x:c r="D16" s="11" t="n">
        <x:v>60000</x:v>
      </x:c>
      <x:c r="E16" s="2"/>
      <x:c r="F16" s="2"/>
      <x:c r="G16" s="2"/>
      <x:c r="H16" s="2"/>
    </x:row>
    <x:row r="17" ht="25" customHeight="1">
      <x:c r="A17" s="10" t="str">
        <x:v>2026-09</x:v>
      </x:c>
      <x:c r="B17" s="10" t="str">
        <x:v>Dział B</x:v>
      </x:c>
      <x:c r="C17" s="10" t="str">
        <x:v>Koszt</x:v>
      </x:c>
      <x:c r="D17" s="11" t="n">
        <x:v>35000</x:v>
      </x:c>
      <x:c r="E17" s="2"/>
      <x:c r="F17" s="2"/>
      <x:c r="G17" s="2"/>
      <x:c r="H17" s="2"/>
    </x:row>
    <x:row r="18" ht="25" customHeight="1">
      <x:c r="A18" s="10" t="str">
        <x:v>2026-09</x:v>
      </x:c>
      <x:c r="B18" s="10" t="str">
        <x:v>Dział C</x:v>
      </x:c>
      <x:c r="C18" s="10" t="str">
        <x:v>Przychód</x:v>
      </x:c>
      <x:c r="D18" s="11" t="n">
        <x:v>40000</x:v>
      </x:c>
      <x:c r="E18" s="2"/>
      <x:c r="F18" s="2"/>
      <x:c r="G18" s="2"/>
      <x:c r="H18" s="2"/>
    </x:row>
    <x:row r="19" ht="25" customHeight="1">
      <x:c r="A19" s="10" t="str">
        <x:v>2026-09</x:v>
      </x:c>
      <x:c r="B19" s="10" t="str">
        <x:v>Dział C</x:v>
      </x:c>
      <x:c r="C19" s="10" t="str">
        <x:v>Koszt</x:v>
      </x:c>
      <x:c r="D19" s="11" t="n">
        <x:v>20000</x:v>
      </x:c>
      <x:c r="E19" s="2"/>
      <x:c r="F19" s="2"/>
      <x:c r="G19" s="2"/>
      <x:c r="H19" s="2"/>
    </x:row>
    <x:row r="20" ht="25" customHeight="1">
      <x:c r="A20" s="10" t="str">
        <x:v>2026-09</x:v>
      </x:c>
      <x:c r="B20" s="10" t="str">
        <x:v>Wspólne</x:v>
      </x:c>
      <x:c r="C20" s="10" t="str">
        <x:v>Koszt</x:v>
      </x:c>
      <x:c r="D20" s="11" t="n">
        <x:v>34000</x:v>
      </x:c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32" customHeight="1">
      <x:c r="A23" s="19" t="str">
        <x:v>Dział</x:v>
      </x:c>
      <x:c r="B23" s="19" t="str">
        <x:v>Udział kosztów wspólnych</x:v>
      </x:c>
      <x:c r="C23" s="2"/>
      <x:c r="D23" s="2"/>
      <x:c r="E23" s="2"/>
      <x:c r="F23" s="2"/>
      <x:c r="G23" s="2"/>
      <x:c r="H23" s="2"/>
    </x:row>
    <x:row r="24" ht="25" customHeight="1">
      <x:c r="A24" s="2" t="str">
        <x:v>Dział A</x:v>
      </x:c>
      <x:c r="B24" s="14" t="n">
        <x:v>0.5</x:v>
      </x:c>
      <x:c r="C24" s="2"/>
      <x:c r="D24" s="2"/>
      <x:c r="E24" s="2"/>
      <x:c r="F24" s="2"/>
      <x:c r="G24" s="2"/>
      <x:c r="H24" s="2"/>
    </x:row>
    <x:row r="25">
      <x:c r="A25" t="str">
        <x:v>Dział B</x:v>
      </x:c>
      <x:c r="B25" s="15" t="n">
        <x:v>0.3</x:v>
      </x:c>
    </x:row>
    <x:row r="26">
      <x:c r="A26" t="str">
        <x:v>Dział C</x:v>
      </x:c>
      <x:c r="B26" s="15" t="n">
        <x:v>0.2</x:v>
      </x:c>
    </x:row>
    <x:row r="28">
      <x:c r="A28" s="16" t="str">
        <x:v>Udziały muszą łącznie wynosić 100%. Przykład: 50%, 30%, 20%.</x:v>
      </x:c>
    </x:row>
  </x:sheetData>
  <x:dataValidations count="2">
    <x:dataValidation type="list" sqref="B7:B20">
      <x:formula1>"Dział A,Dział B,Dział C,Wspólne"</x:formula1>
    </x:dataValidation>
    <x:dataValidation type="list" sqref="C7:C20">
      <x:formula1>"Przychód,Koszt"</x:formula1>
    </x:dataValidation>
  </x:dataValidations>
  <x:pageMargins left="0.7" right="0.7" top="0.75" bottom="0.75" header="0.3" footer="0.3"/>
</x:worksheet>
</file>